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SINKING WELL" sheetId="1" r:id="rId1"/>
    <sheet name="ELECTRICAL" sheetId="2" r:id="rId2"/>
    <sheet name="Sheet3" sheetId="3" r:id="rId3"/>
  </sheets>
  <definedNames>
    <definedName name="_xlnm.Print_Area" localSheetId="1">ELECTRICAL!$A$1:$H$111</definedName>
    <definedName name="_xlnm.Print_Area" localSheetId="0">'SINKING WELL'!$A$1:$G$61</definedName>
  </definedNames>
  <calcPr calcId="152511"/>
</workbook>
</file>

<file path=xl/calcChain.xml><?xml version="1.0" encoding="utf-8"?>
<calcChain xmlns="http://schemas.openxmlformats.org/spreadsheetml/2006/main">
  <c r="F83" i="2" l="1"/>
  <c r="F82" i="2"/>
  <c r="F78" i="2"/>
  <c r="F71" i="2"/>
  <c r="F67" i="2"/>
  <c r="F65" i="2"/>
  <c r="F58" i="2"/>
  <c r="F50" i="2"/>
  <c r="F43" i="2"/>
  <c r="F40" i="2"/>
  <c r="F37" i="2"/>
  <c r="F31" i="2"/>
  <c r="F28" i="2"/>
  <c r="F24" i="2"/>
  <c r="F22" i="2"/>
  <c r="F15" i="2"/>
  <c r="F84" i="2" s="1"/>
  <c r="F13" i="1" l="1"/>
  <c r="F38" i="1"/>
  <c r="F37" i="1"/>
  <c r="F36" i="1"/>
  <c r="F35" i="1"/>
  <c r="F34" i="1"/>
  <c r="F33" i="1"/>
  <c r="F32" i="1"/>
  <c r="F31" i="1"/>
  <c r="F30" i="1"/>
  <c r="F21" i="1"/>
  <c r="F20" i="1"/>
  <c r="F19" i="1"/>
  <c r="F18" i="1"/>
  <c r="F17" i="1"/>
  <c r="F16" i="1"/>
  <c r="F15" i="1"/>
  <c r="F14" i="1"/>
  <c r="F11" i="1"/>
  <c r="F10" i="1"/>
  <c r="F9" i="1"/>
  <c r="F39" i="1" l="1"/>
</calcChain>
</file>

<file path=xl/sharedStrings.xml><?xml version="1.0" encoding="utf-8"?>
<sst xmlns="http://schemas.openxmlformats.org/spreadsheetml/2006/main" count="187" uniqueCount="138">
  <si>
    <t>Sl.No.</t>
  </si>
  <si>
    <t>Unit</t>
  </si>
  <si>
    <t>Rate</t>
  </si>
  <si>
    <t>Quantity</t>
  </si>
  <si>
    <t>Amount</t>
  </si>
  <si>
    <t>Labour for boring through any type of soil for sinking tube well of required dia. With top enlargement by rig boring system either by reserve circulation or by direct rotary method ) including hire charges and labour for rig machine, tools and plants ,staging, force pumping set and making arrangement fir water required for boring etc. complete and lowering of pipes, strainers, blind pipes etc. complete.</t>
  </si>
  <si>
    <t>a. for depth upto 250 metre for 150 mm dia. Tube well with top enlargement of 250 mm dia. ( upto 50 metre)</t>
  </si>
  <si>
    <t>metre</t>
  </si>
  <si>
    <t xml:space="preserve">Supply of PVC pipes &amp; fittings ( medium duty ) conforming to ASTMD 1785 and threaded to match with GI pipes as per IS :1239 (part -I)    </t>
  </si>
  <si>
    <t>Supplying PVC strainer of approved make with adapter conforming to I.S.12818 specifications./ 150 mm dia.</t>
  </si>
  <si>
    <t>Supplying, fitting and fixing steel cutter piece upto 450 mm long with sockets</t>
  </si>
  <si>
    <t>each</t>
  </si>
  <si>
    <t>Supplying, fitting and fixing of peet's valve fullway gunmetal of standard of standard pattern. / 80 mm dia.</t>
  </si>
  <si>
    <t>Supplying M.S. male/ female adopter of approved make and brand for couping of M.S pipe and fibre glass strainers, as per direction of Engineer in Charge. / 150 mm dia.</t>
  </si>
  <si>
    <t xml:space="preserve">Supplying , fiiting and fixing of heavy type bell mouth reducing socket 200x150 mm </t>
  </si>
  <si>
    <t>Supplying fitting and fixing G.I cap at top 200mm</t>
  </si>
  <si>
    <t>Washing and developing tube well with air compressor pump and engine for 8 ( eight) hourscontinuous pumping per day with necessary arrangements for testing the yield in gallons oer day with V notch including hire and labour  charges for all tools and plants and scaffolding as required.</t>
  </si>
  <si>
    <t>day</t>
  </si>
  <si>
    <t>Labour for making arrangement for showing verticality test including the cost for hirecharges of tools and plants , scaffolding, labour etc. all complete.</t>
  </si>
  <si>
    <t>L.S</t>
  </si>
  <si>
    <t>Collecting sample of water for bacteriological and chemical test from any depth at any time during execution of work including hire and labour charges for tools and plants and sterilising the equipments, paying all charges and vfes, testing etc. complete in all respect as per direction.</t>
  </si>
  <si>
    <t>Packing the angular space between the outside of the tube well pipes and strainers and the bore with peasize washed gravel of approved quality having size from 2 mm to 5 mm or the size approved by the Engineer in Charge including cost of al materials labour and equipment complete.</t>
  </si>
  <si>
    <t>Cu.M</t>
  </si>
  <si>
    <t>Packing angular space between the outside of the housing pipe and the bore with paddle clay balls of approved size as per direction of the Engineer in Charge with cost of all materials and labour complete.</t>
  </si>
  <si>
    <t>Providing and fixing bell plug as required upto 250 mm ( internal) dia. ERWMS pipe including cost of materials and labour complete.</t>
  </si>
  <si>
    <t xml:space="preserve">Supplying , fiiting and fixing 300 mm M.S hosing clamp of apprived quality. </t>
  </si>
  <si>
    <t>Per Set</t>
  </si>
  <si>
    <t>Providing 200 mm centre guide With Clamp.</t>
  </si>
  <si>
    <t>Geophysical investigation of the acquifer by electrologging system with all tols and plants as necessary including supplying of necessary report.</t>
  </si>
  <si>
    <t>Each Test</t>
  </si>
  <si>
    <t>TOTAL</t>
  </si>
  <si>
    <t>A) First 50 metre</t>
  </si>
  <si>
    <t>B) next 50 metre</t>
  </si>
  <si>
    <t>C) next 25 metre</t>
  </si>
  <si>
    <t>a)  80mm</t>
  </si>
  <si>
    <t xml:space="preserve">           Description  of  work </t>
  </si>
  <si>
    <t>b) 150 mm dia.</t>
  </si>
  <si>
    <t>c) 200 mm dia.</t>
  </si>
  <si>
    <t>p-2</t>
  </si>
  <si>
    <t>p-1</t>
  </si>
  <si>
    <t>[Rupees four lakh twenty two thousand one hundred only]</t>
  </si>
  <si>
    <t xml:space="preserve">I / We agree to carryout the work @                     % [                                                       percent]    </t>
  </si>
  <si>
    <t xml:space="preserve">below/ above / AT PAR  the rates given in the schedule of quantities and rates mentioned above. </t>
  </si>
  <si>
    <t>Signature of contractor with seal, address &amp; Telephone No.</t>
  </si>
  <si>
    <t>Signature of H.O.D.</t>
  </si>
  <si>
    <t xml:space="preserve">       Description  of work</t>
  </si>
  <si>
    <t>Supplying of new submersibble pump motor set of 10 HP,KSB</t>
  </si>
  <si>
    <t>make,Model BPD273/08+UMA150-8/22,HEAD-60mtr,delivery 3"</t>
  </si>
  <si>
    <t>eight stage.</t>
  </si>
  <si>
    <t>Each</t>
  </si>
  <si>
    <t>S&amp;F submersible pumo starter in sheet steel enclosure TYPE</t>
  </si>
  <si>
    <t>MU-G consisting fully automatic star delta starter,overload,single</t>
  </si>
  <si>
    <t>phasing,phase reversal,phase imbalance protection.Relay 28-42</t>
  </si>
  <si>
    <t>S&amp;F of TPN-FSU in sheet steel housing open execution type of</t>
  </si>
  <si>
    <t>following rating at rated voltage 690v,50Hz with  C.E BOX</t>
  </si>
  <si>
    <t>a)63 A TPN          (Cat no95613)     Fuse   HF</t>
  </si>
  <si>
    <t>INTER CONNECTION BETWEEN MAIN L.T BUSBAR TO</t>
  </si>
  <si>
    <t>FSUS  INCOMING IN L.T SWITCHING ROOM.</t>
  </si>
  <si>
    <t>core copper conductor (flexible) of following cross-section incl.</t>
  </si>
  <si>
    <t>S&amp;F proper copper socketing and crimping &amp; flexible pipe.</t>
  </si>
  <si>
    <t>b)50 sq.mm</t>
  </si>
  <si>
    <t>RM</t>
  </si>
  <si>
    <t>FUSES</t>
  </si>
  <si>
    <t>b) Size 00 SF94939</t>
  </si>
  <si>
    <t>PROTECTION OF SUBMERSIBLE CABLE</t>
  </si>
  <si>
    <t>S&amp;F GI pipe protection medium gauge (ISI make)with necy fittings</t>
  </si>
  <si>
    <t>&amp; jointing materials as reqd.</t>
  </si>
  <si>
    <t>a)50 mm dia</t>
  </si>
  <si>
    <t xml:space="preserve">submersible pump grade conforms to I.S:694 (part-1) for following </t>
  </si>
  <si>
    <t>(price list July-2011)</t>
  </si>
  <si>
    <t>Laying of one No. cable upto 35 sqmm in underground trench 460</t>
  </si>
  <si>
    <t>mm wide x 760 mm average depth, with brick protection on the</t>
  </si>
  <si>
    <t>top of the cable with 8 (eight) Nos. bricks per metre, including</t>
  </si>
  <si>
    <t>filling the space between the brick &amp; cable and also the trench</t>
  </si>
  <si>
    <t>with shifted soil, leveling up and restoring surface duly rammed</t>
  </si>
  <si>
    <t>Supplying and fixing compression type gland complete with brass</t>
  </si>
  <si>
    <t>gland, brass ring &amp; rubber ring for dust &amp; moisture-proof entry of</t>
  </si>
  <si>
    <t>XLPE/PVC armoured cables as below</t>
  </si>
  <si>
    <t>Finishing the end of following XLPE/PVC armoured cables by</t>
  </si>
  <si>
    <t>crimping method incl. supplying and fixing solderless socket</t>
  </si>
  <si>
    <t>(Dowels make), tapes, anticorrosive paste &amp; jointing materials</t>
  </si>
  <si>
    <t>SET</t>
  </si>
  <si>
    <t>Wiring in 1.1 KV grade single core stranded 'FR' PVC</t>
  </si>
  <si>
    <t>insulated &amp; unsheathed copper wire (Brand approved by EIC)</t>
  </si>
  <si>
    <t>of following sizes in 25mm PVC casing-capping (Precision</t>
  </si>
  <si>
    <t>make) incl. necy. PVC clips, fittings etc.</t>
  </si>
  <si>
    <t>a)3x126/0.4 (16 sqmm) + 2x80/0.4 (10 sqmm) as ECC</t>
  </si>
  <si>
    <t>Earthing with 50 mm dia GI pipe 3.64 mm thick x 3.04 Mts.</t>
  </si>
  <si>
    <t>long and 1 x 4 SWG GI (Hot Dip) wire (4 Mts. long), 13 mm dia</t>
  </si>
  <si>
    <t>x 80 mm long GI bolts, double nuts, double washers incl. S &amp;</t>
  </si>
  <si>
    <t>F 15 mm dia GI pipe protection (1 Mts. long) to be filled with</t>
  </si>
  <si>
    <t>bitumen partly under the ground level and partly above ground</t>
  </si>
  <si>
    <t>level driven to an average depth of 3.65 Mts. below the ground</t>
  </si>
  <si>
    <t>level as below:</t>
  </si>
  <si>
    <t xml:space="preserve">By ISI-Medium GI pipe </t>
  </si>
  <si>
    <t>13a</t>
  </si>
  <si>
    <t xml:space="preserve"> Extra for providing masonery enclosure on the top of the earth</t>
  </si>
  <si>
    <t>electrode of overall size 86.36 cm x 86.36 cm x 46 cm deep</t>
  </si>
  <si>
    <t>(below Ground level) complete with cemented brick work(1:6)</t>
  </si>
  <si>
    <t>of 25 cm width duly plastered with cement morter (inside) CI</t>
  </si>
  <si>
    <t>hinged inspection cover of size 36.56 cm x 35.56 cm with</t>
  </si>
  <si>
    <t>locking arrangement, GI reducer including drilling of 46 nos.</t>
  </si>
  <si>
    <t xml:space="preserve">12 mm dia holes on the GI pipe </t>
  </si>
  <si>
    <t>b</t>
  </si>
  <si>
    <t>(b) Extra for treatment of soil by using salt &amp; charcoal or coke for</t>
  </si>
  <si>
    <t xml:space="preserve">plate electrode </t>
  </si>
  <si>
    <t>Supplying &amp; fixing earth busbar of galvanized (Hot Dip) MS flat</t>
  </si>
  <si>
    <t>40 mm x 6 mm on wall having clearance of 6 mm from wall</t>
  </si>
  <si>
    <t>including providing drilled holes on the busbar complete with</t>
  </si>
  <si>
    <t>GI bolts, nuts, washers, spacing insulators etc. as required</t>
  </si>
  <si>
    <t xml:space="preserve"> Connecting the equipments to earth busbar including S &amp; F GI</t>
  </si>
  <si>
    <t>(Hot Dip) wire of size as below on wall/floor with staples buried</t>
  </si>
  <si>
    <t>inside wall/floor as required and making connection to</t>
  </si>
  <si>
    <t>equipments with bolts, nuts, washers, cable lugs etc. as</t>
  </si>
  <si>
    <t>required and mending good damages</t>
  </si>
  <si>
    <t>(a) Solid GI wire</t>
  </si>
  <si>
    <t xml:space="preserve">(ii) No. 6 SWG </t>
  </si>
  <si>
    <t>Mtr</t>
  </si>
  <si>
    <t>Connecting the equipments body to earth busbar including S &amp;</t>
  </si>
  <si>
    <t>F 25 mm x 6 mm galvanised (Hot Dip) MS flat on wall/floor</t>
  </si>
  <si>
    <t xml:space="preserve">with GI saddles as required and connection to equipments incl. </t>
  </si>
  <si>
    <t xml:space="preserve">drilling holes, with bolts, nuts, washers etc. </t>
  </si>
  <si>
    <t>S&amp;F of G.I pipe (med) TaTa make 80mm.dia</t>
  </si>
  <si>
    <t>Item</t>
  </si>
  <si>
    <t>Set</t>
  </si>
  <si>
    <t>JUTE TECHNOLOGY AT 35, BALLYGUNGE CIRCULAR ROAD, KOLKATA-700019.</t>
  </si>
  <si>
    <r>
      <t xml:space="preserve">Inter-connection between Bus-bar to TPNFSU by </t>
    </r>
    <r>
      <rPr>
        <b/>
        <sz val="12"/>
        <color indexed="8"/>
        <rFont val="Arial"/>
        <family val="2"/>
      </rPr>
      <t>Havell's single</t>
    </r>
  </si>
  <si>
    <r>
      <t>Supplyingof Havells flat 3 core pvc insulated industrial cable</t>
    </r>
    <r>
      <rPr>
        <b/>
        <sz val="12"/>
        <color indexed="8"/>
        <rFont val="Arial"/>
        <family val="2"/>
      </rPr>
      <t xml:space="preserve"> for   </t>
    </r>
  </si>
  <si>
    <r>
      <t xml:space="preserve"> cross section</t>
    </r>
    <r>
      <rPr>
        <b/>
        <sz val="12"/>
        <color indexed="8"/>
        <rFont val="Arial"/>
        <family val="2"/>
      </rPr>
      <t xml:space="preserve"> ,a)2X6.mm  3.0core Havells/KEI   </t>
    </r>
  </si>
  <si>
    <t>[ELECTRICAL WORK]</t>
  </si>
  <si>
    <t>[CIVIL AND S &amp; P  WORK]</t>
  </si>
  <si>
    <t>[Rupees one lakh ninety four thousand one hundred seventy nine only]</t>
  </si>
  <si>
    <t xml:space="preserve">I / We agree to carryout the work @                            % [                                                       percent]    </t>
  </si>
  <si>
    <t xml:space="preserve">NAME OF WORK: INSTALLATION OF SUBMERSIBLE PUMP WITH NECESSARY BORING, </t>
  </si>
  <si>
    <t>INSTITUTE OF JUTE TECHNOLOGY AT 35, BALLYGUNGE CIRCULAR ROAD, KOLKATA-700019.</t>
  </si>
  <si>
    <t xml:space="preserve">SINKING, CIVIL AND ELECTRICAL WORKS TO LIFT THE WATER FROM UNDERGROUND AT  </t>
  </si>
  <si>
    <t>NAME OF WORK: INSTALLATION OF SUBMERSIBLE PUMP WITH NECESSARY BORING, SINKING,</t>
  </si>
  <si>
    <t xml:space="preserve">CIVIL  AND ELECTRICAL WORKS TO LIFT THE WATER FROM UNDERGROUND AT INSTITUTE OF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</si>
</sst>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Times New Roman"/>
      <family val="1"/>
    </font>
    <font>
      <b/>
      <sz val="11"/>
      <color theme="1"/>
      <name val="Times New Roman"/>
      <family val="1"/>
    </font>
    <font>
      <sz val="12"/>
      <color theme="1"/>
      <name val="Times New Roman"/>
      <family val="1"/>
    </font>
    <font>
      <b/>
      <sz val="12"/>
      <color indexed="8"/>
      <name val="Arial"/>
      <family val="2"/>
    </font>
    <font>
      <b/>
      <sz val="12"/>
      <color theme="1"/>
      <name val="Arial"/>
      <family val="2"/>
    </font>
    <font>
      <sz val="12"/>
      <color theme="1"/>
      <name val="Arial"/>
      <family val="2"/>
    </font>
    <font>
      <sz val="12"/>
      <color indexed="8"/>
      <name val="Arial"/>
      <family val="2"/>
    </font>
    <font>
      <b/>
      <u/>
      <sz val="12"/>
      <color indexed="8"/>
      <name val="Arial"/>
      <family val="2"/>
    </font>
    <font>
      <b/>
      <sz val="14"/>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0" xfId="0"/>
    <xf numFmtId="0" fontId="0" fillId="0" borderId="0" xfId="0"/>
    <xf numFmtId="0" fontId="0" fillId="0" borderId="0"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center" vertical="top"/>
    </xf>
    <xf numFmtId="0" fontId="4" fillId="0" borderId="5" xfId="0" applyFont="1" applyBorder="1" applyAlignment="1">
      <alignment wrapText="1"/>
    </xf>
    <xf numFmtId="0" fontId="4" fillId="0" borderId="1" xfId="0" applyFont="1" applyBorder="1" applyAlignment="1">
      <alignment horizontal="center"/>
    </xf>
    <xf numFmtId="0" fontId="4" fillId="0" borderId="1" xfId="0" applyFont="1" applyBorder="1"/>
    <xf numFmtId="0" fontId="4" fillId="0" borderId="6" xfId="0" applyFont="1" applyBorder="1" applyAlignment="1">
      <alignment horizontal="center"/>
    </xf>
    <xf numFmtId="0" fontId="4" fillId="0" borderId="3" xfId="0" applyFont="1" applyBorder="1" applyAlignment="1">
      <alignment wrapText="1"/>
    </xf>
    <xf numFmtId="2" fontId="4" fillId="0" borderId="1" xfId="0" applyNumberFormat="1" applyFont="1" applyBorder="1" applyAlignment="1">
      <alignment horizontal="center"/>
    </xf>
    <xf numFmtId="2" fontId="4" fillId="0" borderId="1" xfId="0" applyNumberFormat="1" applyFont="1" applyBorder="1"/>
    <xf numFmtId="0" fontId="4" fillId="0" borderId="7" xfId="0" applyFont="1" applyBorder="1" applyAlignment="1">
      <alignment horizontal="center"/>
    </xf>
    <xf numFmtId="0" fontId="4" fillId="0" borderId="6" xfId="0" applyFont="1" applyBorder="1" applyAlignment="1">
      <alignment horizontal="center" vertical="top"/>
    </xf>
    <xf numFmtId="0" fontId="4" fillId="0" borderId="1" xfId="0" applyFont="1" applyBorder="1" applyAlignment="1">
      <alignment wrapText="1"/>
    </xf>
    <xf numFmtId="0" fontId="4" fillId="0" borderId="7" xfId="0" applyFont="1" applyBorder="1" applyAlignment="1">
      <alignment horizontal="center" vertical="top"/>
    </xf>
    <xf numFmtId="0" fontId="4" fillId="0" borderId="1" xfId="0" applyFont="1" applyBorder="1" applyAlignment="1">
      <alignment horizontal="center"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xf numFmtId="0" fontId="2" fillId="0" borderId="1" xfId="0" applyFont="1" applyBorder="1"/>
    <xf numFmtId="2" fontId="2" fillId="0" borderId="1" xfId="0" applyNumberFormat="1" applyFont="1" applyFill="1" applyBorder="1"/>
    <xf numFmtId="0" fontId="4" fillId="0" borderId="5" xfId="0" applyFont="1" applyBorder="1" applyAlignment="1">
      <alignment vertical="top" wrapText="1"/>
    </xf>
    <xf numFmtId="0" fontId="4" fillId="0" borderId="1" xfId="0" applyFont="1" applyBorder="1" applyAlignment="1"/>
    <xf numFmtId="0" fontId="4" fillId="0" borderId="1" xfId="0" applyFont="1" applyBorder="1" applyAlignment="1">
      <alignment vertical="top" wrapText="1"/>
    </xf>
    <xf numFmtId="1" fontId="4" fillId="0" borderId="1" xfId="0" applyNumberFormat="1" applyFont="1" applyBorder="1" applyAlignment="1">
      <alignment horizontal="center"/>
    </xf>
    <xf numFmtId="0" fontId="4" fillId="0" borderId="7" xfId="0" applyFont="1" applyBorder="1" applyAlignment="1">
      <alignment wrapText="1"/>
    </xf>
    <xf numFmtId="2" fontId="4" fillId="0" borderId="7" xfId="0" applyNumberFormat="1" applyFont="1" applyBorder="1" applyAlignment="1">
      <alignment horizontal="center"/>
    </xf>
    <xf numFmtId="2" fontId="4" fillId="0" borderId="7" xfId="0" applyNumberFormat="1" applyFont="1" applyBorder="1"/>
    <xf numFmtId="0" fontId="4" fillId="0" borderId="0" xfId="0" applyFont="1" applyBorder="1" applyAlignment="1">
      <alignment wrapText="1"/>
    </xf>
    <xf numFmtId="0" fontId="4" fillId="0" borderId="0" xfId="0" applyFont="1" applyBorder="1" applyAlignment="1">
      <alignment horizontal="center"/>
    </xf>
    <xf numFmtId="2" fontId="4" fillId="0" borderId="0" xfId="0" applyNumberFormat="1" applyFont="1" applyBorder="1" applyAlignment="1">
      <alignment horizontal="center"/>
    </xf>
    <xf numFmtId="2" fontId="4" fillId="0" borderId="0" xfId="0" applyNumberFormat="1" applyFont="1" applyBorder="1"/>
    <xf numFmtId="2" fontId="4" fillId="0" borderId="0" xfId="0" applyNumberFormat="1" applyFont="1" applyBorder="1" applyAlignment="1">
      <alignment horizontal="right" vertical="center"/>
    </xf>
    <xf numFmtId="0" fontId="2" fillId="0" borderId="0" xfId="0" applyFont="1" applyFill="1" applyBorder="1" applyAlignment="1">
      <alignment wrapText="1"/>
    </xf>
    <xf numFmtId="0" fontId="1" fillId="0" borderId="0" xfId="0" applyFont="1"/>
    <xf numFmtId="0" fontId="0" fillId="0" borderId="0" xfId="0" applyAlignment="1">
      <alignment horizontal="center" vertical="center"/>
    </xf>
    <xf numFmtId="2" fontId="0" fillId="0" borderId="0" xfId="0" applyNumberFormat="1" applyAlignment="1">
      <alignment horizontal="center" vertical="center"/>
    </xf>
    <xf numFmtId="0" fontId="5" fillId="0" borderId="0" xfId="0" applyFont="1" applyBorder="1"/>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6" fillId="0" borderId="0" xfId="0" applyFont="1"/>
    <xf numFmtId="0" fontId="7" fillId="0" borderId="0" xfId="0" applyFont="1" applyAlignment="1">
      <alignment horizontal="center" vertical="center"/>
    </xf>
    <xf numFmtId="0" fontId="7" fillId="0" borderId="0" xfId="0" applyFont="1" applyFill="1" applyBorder="1"/>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0" fontId="7" fillId="0" borderId="0" xfId="0" applyFont="1" applyBorder="1"/>
    <xf numFmtId="2" fontId="7" fillId="0" borderId="0" xfId="0" applyNumberFormat="1" applyFont="1" applyBorder="1"/>
    <xf numFmtId="2" fontId="7" fillId="0" borderId="0" xfId="0" applyNumberFormat="1" applyFont="1" applyAlignment="1">
      <alignment horizontal="center" vertical="center"/>
    </xf>
    <xf numFmtId="2" fontId="7" fillId="0" borderId="0" xfId="0" applyNumberFormat="1" applyFont="1"/>
    <xf numFmtId="0" fontId="8" fillId="0" borderId="0" xfId="0" applyFont="1" applyFill="1" applyBorder="1"/>
    <xf numFmtId="0" fontId="8" fillId="0" borderId="0" xfId="0" applyFont="1" applyBorder="1"/>
    <xf numFmtId="0" fontId="8"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2" fontId="8" fillId="0" borderId="0" xfId="0" applyNumberFormat="1" applyFont="1" applyFill="1" applyBorder="1"/>
    <xf numFmtId="0" fontId="9" fillId="0" borderId="0" xfId="0" applyFont="1" applyFill="1" applyBorder="1"/>
    <xf numFmtId="0" fontId="5" fillId="0" borderId="0" xfId="0" applyFont="1" applyFill="1" applyBorder="1"/>
    <xf numFmtId="0" fontId="8" fillId="0" borderId="0" xfId="0" applyFont="1" applyBorder="1" applyAlignment="1">
      <alignment horizontal="center" vertical="center"/>
    </xf>
    <xf numFmtId="2" fontId="8" fillId="0" borderId="0" xfId="0" applyNumberFormat="1" applyFont="1" applyBorder="1" applyAlignment="1">
      <alignment horizontal="center" vertical="center"/>
    </xf>
    <xf numFmtId="2" fontId="8" fillId="0" borderId="0" xfId="0" applyNumberFormat="1" applyFont="1" applyBorder="1"/>
    <xf numFmtId="0" fontId="7" fillId="0" borderId="0" xfId="0" applyFont="1"/>
    <xf numFmtId="0" fontId="10" fillId="0" borderId="0" xfId="0" applyFont="1" applyAlignment="1">
      <alignment horizontal="center" vertical="center"/>
    </xf>
    <xf numFmtId="0" fontId="0" fillId="0" borderId="0" xfId="0" applyAlignment="1">
      <alignment horizontal="right" vertical="center"/>
    </xf>
    <xf numFmtId="0" fontId="10" fillId="0" borderId="0" xfId="0" applyFont="1" applyAlignment="1">
      <alignment horizontal="right" vertical="center"/>
    </xf>
    <xf numFmtId="2" fontId="6" fillId="0" borderId="0" xfId="0" applyNumberFormat="1" applyFont="1"/>
    <xf numFmtId="2" fontId="7" fillId="0" borderId="0" xfId="0" applyNumberFormat="1" applyFont="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topLeftCell="A46" zoomScale="95" zoomScaleNormal="100" zoomScaleSheetLayoutView="95" workbookViewId="0">
      <selection activeCell="B1" sqref="B1"/>
    </sheetView>
  </sheetViews>
  <sheetFormatPr defaultRowHeight="15" x14ac:dyDescent="0.25"/>
  <cols>
    <col min="1" max="1" width="6.85546875" customWidth="1"/>
    <col min="2" max="2" width="45.28515625" customWidth="1"/>
    <col min="3" max="3" width="12" customWidth="1"/>
    <col min="4" max="4" width="9.85546875" customWidth="1"/>
    <col min="5" max="5" width="13.28515625" customWidth="1"/>
    <col min="6" max="6" width="16.7109375" customWidth="1"/>
  </cols>
  <sheetData>
    <row r="1" spans="1:6" ht="20.25" customHeight="1" x14ac:dyDescent="0.25">
      <c r="A1" s="43" t="s">
        <v>133</v>
      </c>
      <c r="B1" s="43"/>
      <c r="C1" s="43"/>
      <c r="D1" s="43"/>
      <c r="E1" s="43"/>
      <c r="F1" s="2"/>
    </row>
    <row r="2" spans="1:6" s="2" customFormat="1" ht="19.5" customHeight="1" x14ac:dyDescent="0.25">
      <c r="A2" s="43" t="s">
        <v>135</v>
      </c>
      <c r="B2" s="43"/>
      <c r="C2" s="43"/>
      <c r="D2" s="43"/>
      <c r="E2" s="43"/>
    </row>
    <row r="3" spans="1:6" ht="15.75" x14ac:dyDescent="0.25">
      <c r="A3" s="43" t="s">
        <v>134</v>
      </c>
      <c r="B3" s="43"/>
      <c r="C3" s="43"/>
      <c r="D3" s="43"/>
      <c r="E3" s="43"/>
      <c r="F3" s="2"/>
    </row>
    <row r="4" spans="1:6" s="2" customFormat="1" ht="18.75" x14ac:dyDescent="0.25">
      <c r="A4" s="43"/>
      <c r="B4" s="65" t="s">
        <v>130</v>
      </c>
      <c r="C4" s="43"/>
      <c r="D4" s="43"/>
      <c r="E4" s="43"/>
    </row>
    <row r="5" spans="1:6" s="2" customFormat="1" ht="15.75" x14ac:dyDescent="0.25">
      <c r="A5" s="43"/>
      <c r="B5" s="43"/>
      <c r="C5" s="43"/>
      <c r="D5" s="43"/>
      <c r="E5" s="43"/>
      <c r="F5" s="64" t="s">
        <v>39</v>
      </c>
    </row>
    <row r="6" spans="1:6" ht="24" customHeight="1" x14ac:dyDescent="0.25">
      <c r="A6" s="4" t="s">
        <v>0</v>
      </c>
      <c r="B6" s="5" t="s">
        <v>35</v>
      </c>
      <c r="C6" s="4" t="s">
        <v>3</v>
      </c>
      <c r="D6" s="4" t="s">
        <v>1</v>
      </c>
      <c r="E6" s="4" t="s">
        <v>2</v>
      </c>
      <c r="F6" s="4" t="s">
        <v>4</v>
      </c>
    </row>
    <row r="7" spans="1:6" ht="147" customHeight="1" x14ac:dyDescent="0.25">
      <c r="A7" s="6">
        <v>1</v>
      </c>
      <c r="B7" s="24" t="s">
        <v>5</v>
      </c>
      <c r="C7" s="8"/>
      <c r="D7" s="8"/>
      <c r="E7" s="8"/>
      <c r="F7" s="9"/>
    </row>
    <row r="8" spans="1:6" ht="47.25" x14ac:dyDescent="0.25">
      <c r="A8" s="10"/>
      <c r="B8" s="7" t="s">
        <v>6</v>
      </c>
      <c r="C8" s="8"/>
      <c r="D8" s="8"/>
      <c r="E8" s="8"/>
      <c r="F8" s="9"/>
    </row>
    <row r="9" spans="1:6" ht="15.75" x14ac:dyDescent="0.25">
      <c r="A9" s="10"/>
      <c r="B9" s="11" t="s">
        <v>31</v>
      </c>
      <c r="C9" s="8">
        <v>50</v>
      </c>
      <c r="D9" s="8" t="s">
        <v>7</v>
      </c>
      <c r="E9" s="12">
        <v>1078</v>
      </c>
      <c r="F9" s="13">
        <f>E9*C9</f>
        <v>53900</v>
      </c>
    </row>
    <row r="10" spans="1:6" ht="15.75" x14ac:dyDescent="0.25">
      <c r="A10" s="10"/>
      <c r="B10" s="11" t="s">
        <v>32</v>
      </c>
      <c r="C10" s="8">
        <v>50</v>
      </c>
      <c r="D10" s="8" t="s">
        <v>7</v>
      </c>
      <c r="E10" s="12">
        <v>1060</v>
      </c>
      <c r="F10" s="13">
        <f>E10*C10</f>
        <v>53000</v>
      </c>
    </row>
    <row r="11" spans="1:6" ht="15" customHeight="1" x14ac:dyDescent="0.25">
      <c r="A11" s="14"/>
      <c r="B11" s="11" t="s">
        <v>33</v>
      </c>
      <c r="C11" s="8">
        <v>25</v>
      </c>
      <c r="D11" s="8" t="s">
        <v>7</v>
      </c>
      <c r="E11" s="12">
        <v>1262</v>
      </c>
      <c r="F11" s="13">
        <f>E11*C11</f>
        <v>31550</v>
      </c>
    </row>
    <row r="12" spans="1:6" ht="48.75" customHeight="1" x14ac:dyDescent="0.25">
      <c r="A12" s="15">
        <v>2</v>
      </c>
      <c r="B12" s="26" t="s">
        <v>8</v>
      </c>
      <c r="C12" s="8"/>
      <c r="D12" s="8"/>
      <c r="E12" s="12"/>
      <c r="F12" s="13"/>
    </row>
    <row r="13" spans="1:6" s="1" customFormat="1" ht="15.75" x14ac:dyDescent="0.25">
      <c r="A13" s="15"/>
      <c r="B13" s="16" t="s">
        <v>34</v>
      </c>
      <c r="C13" s="8">
        <v>35</v>
      </c>
      <c r="D13" s="8" t="s">
        <v>7</v>
      </c>
      <c r="E13" s="12">
        <v>610</v>
      </c>
      <c r="F13" s="13">
        <f>E13*C13</f>
        <v>21350</v>
      </c>
    </row>
    <row r="14" spans="1:6" ht="15.75" x14ac:dyDescent="0.25">
      <c r="A14" s="15"/>
      <c r="B14" s="16" t="s">
        <v>36</v>
      </c>
      <c r="C14" s="8">
        <v>45</v>
      </c>
      <c r="D14" s="8" t="s">
        <v>7</v>
      </c>
      <c r="E14" s="12">
        <v>1498</v>
      </c>
      <c r="F14" s="13">
        <f>E14*C14</f>
        <v>67410</v>
      </c>
    </row>
    <row r="15" spans="1:6" ht="15.75" x14ac:dyDescent="0.25">
      <c r="A15" s="17"/>
      <c r="B15" s="16" t="s">
        <v>37</v>
      </c>
      <c r="C15" s="8">
        <v>50</v>
      </c>
      <c r="D15" s="8" t="s">
        <v>7</v>
      </c>
      <c r="E15" s="12">
        <v>2252</v>
      </c>
      <c r="F15" s="13">
        <f>E15*C15</f>
        <v>112600</v>
      </c>
    </row>
    <row r="16" spans="1:6" ht="47.25" x14ac:dyDescent="0.25">
      <c r="A16" s="18">
        <v>3</v>
      </c>
      <c r="B16" s="16" t="s">
        <v>9</v>
      </c>
      <c r="C16" s="8">
        <v>25</v>
      </c>
      <c r="D16" s="8" t="s">
        <v>7</v>
      </c>
      <c r="E16" s="12">
        <v>916</v>
      </c>
      <c r="F16" s="13">
        <f>E16*C16</f>
        <v>22900</v>
      </c>
    </row>
    <row r="17" spans="1:6" ht="31.5" x14ac:dyDescent="0.25">
      <c r="A17" s="18">
        <v>4</v>
      </c>
      <c r="B17" s="16" t="s">
        <v>10</v>
      </c>
      <c r="C17" s="8">
        <v>1</v>
      </c>
      <c r="D17" s="8" t="s">
        <v>11</v>
      </c>
      <c r="E17" s="12">
        <v>480</v>
      </c>
      <c r="F17" s="13">
        <f>E17*C17</f>
        <v>480</v>
      </c>
    </row>
    <row r="18" spans="1:6" ht="47.25" x14ac:dyDescent="0.25">
      <c r="A18" s="19">
        <v>5</v>
      </c>
      <c r="B18" s="16" t="s">
        <v>12</v>
      </c>
      <c r="C18" s="27">
        <v>1</v>
      </c>
      <c r="D18" s="8" t="s">
        <v>11</v>
      </c>
      <c r="E18" s="12">
        <v>7112</v>
      </c>
      <c r="F18" s="13">
        <f>C18*E18</f>
        <v>7112</v>
      </c>
    </row>
    <row r="19" spans="1:6" ht="63" x14ac:dyDescent="0.25">
      <c r="A19" s="18">
        <v>6</v>
      </c>
      <c r="B19" s="16" t="s">
        <v>13</v>
      </c>
      <c r="C19" s="8">
        <v>1</v>
      </c>
      <c r="D19" s="8" t="s">
        <v>11</v>
      </c>
      <c r="E19" s="12">
        <v>3815</v>
      </c>
      <c r="F19" s="13">
        <f t="shared" ref="F19:F38" si="0">E19*C19</f>
        <v>3815</v>
      </c>
    </row>
    <row r="20" spans="1:6" ht="31.5" x14ac:dyDescent="0.25">
      <c r="A20" s="18">
        <v>7</v>
      </c>
      <c r="B20" s="16" t="s">
        <v>14</v>
      </c>
      <c r="C20" s="8">
        <v>1</v>
      </c>
      <c r="D20" s="8" t="s">
        <v>11</v>
      </c>
      <c r="E20" s="12">
        <v>1029</v>
      </c>
      <c r="F20" s="13">
        <f t="shared" si="0"/>
        <v>1029</v>
      </c>
    </row>
    <row r="21" spans="1:6" ht="15.75" x14ac:dyDescent="0.25">
      <c r="A21" s="18">
        <v>8</v>
      </c>
      <c r="B21" s="16" t="s">
        <v>15</v>
      </c>
      <c r="C21" s="8">
        <v>1</v>
      </c>
      <c r="D21" s="8" t="s">
        <v>11</v>
      </c>
      <c r="E21" s="12">
        <v>669</v>
      </c>
      <c r="F21" s="13">
        <f t="shared" si="0"/>
        <v>669</v>
      </c>
    </row>
    <row r="22" spans="1:6" s="2" customFormat="1" ht="15.75" x14ac:dyDescent="0.25">
      <c r="A22" s="20"/>
      <c r="B22" s="31"/>
      <c r="C22" s="32"/>
      <c r="D22" s="32"/>
      <c r="E22" s="33"/>
      <c r="F22" s="34"/>
    </row>
    <row r="23" spans="1:6" s="2" customFormat="1" ht="15.75" x14ac:dyDescent="0.25">
      <c r="A23" s="20"/>
      <c r="B23" s="31"/>
      <c r="C23" s="32"/>
      <c r="D23" s="32"/>
      <c r="E23" s="33"/>
      <c r="F23" s="34"/>
    </row>
    <row r="24" spans="1:6" s="2" customFormat="1" ht="15.75" x14ac:dyDescent="0.25">
      <c r="A24" s="20"/>
      <c r="B24" s="31"/>
      <c r="C24" s="32"/>
      <c r="D24" s="32"/>
      <c r="E24" s="33"/>
      <c r="F24" s="34"/>
    </row>
    <row r="25" spans="1:6" s="2" customFormat="1" ht="15.75" x14ac:dyDescent="0.25">
      <c r="A25" s="20"/>
      <c r="B25" s="31"/>
      <c r="C25" s="32"/>
      <c r="D25" s="32"/>
      <c r="E25" s="33"/>
      <c r="F25" s="34"/>
    </row>
    <row r="26" spans="1:6" s="2" customFormat="1" ht="15.75" x14ac:dyDescent="0.25">
      <c r="A26" s="20"/>
      <c r="B26" s="31"/>
      <c r="C26" s="32"/>
      <c r="D26" s="32"/>
      <c r="E26" s="33"/>
      <c r="F26" s="34"/>
    </row>
    <row r="27" spans="1:6" s="2" customFormat="1" ht="15.75" x14ac:dyDescent="0.25">
      <c r="A27" s="20"/>
      <c r="B27" s="31"/>
      <c r="C27" s="32"/>
      <c r="D27" s="32"/>
      <c r="E27" s="33"/>
      <c r="F27" s="34"/>
    </row>
    <row r="28" spans="1:6" s="2" customFormat="1" ht="15.75" x14ac:dyDescent="0.25">
      <c r="A28" s="20"/>
      <c r="B28" s="31"/>
      <c r="C28" s="32"/>
      <c r="D28" s="32"/>
      <c r="E28" s="33"/>
      <c r="F28" s="35" t="s">
        <v>38</v>
      </c>
    </row>
    <row r="29" spans="1:6" s="2" customFormat="1" x14ac:dyDescent="0.25">
      <c r="A29" s="4" t="s">
        <v>0</v>
      </c>
      <c r="B29" s="5" t="s">
        <v>35</v>
      </c>
      <c r="C29" s="4" t="s">
        <v>3</v>
      </c>
      <c r="D29" s="4" t="s">
        <v>1</v>
      </c>
      <c r="E29" s="4" t="s">
        <v>2</v>
      </c>
      <c r="F29" s="4" t="s">
        <v>4</v>
      </c>
    </row>
    <row r="30" spans="1:6" ht="110.25" x14ac:dyDescent="0.25">
      <c r="A30" s="18">
        <v>9</v>
      </c>
      <c r="B30" s="16" t="s">
        <v>16</v>
      </c>
      <c r="C30" s="8">
        <v>2</v>
      </c>
      <c r="D30" s="8" t="s">
        <v>17</v>
      </c>
      <c r="E30" s="12">
        <v>7613</v>
      </c>
      <c r="F30" s="13">
        <f t="shared" si="0"/>
        <v>15226</v>
      </c>
    </row>
    <row r="31" spans="1:6" ht="63" x14ac:dyDescent="0.25">
      <c r="A31" s="17">
        <v>10</v>
      </c>
      <c r="B31" s="28" t="s">
        <v>18</v>
      </c>
      <c r="C31" s="14">
        <v>1</v>
      </c>
      <c r="D31" s="14" t="s">
        <v>19</v>
      </c>
      <c r="E31" s="29">
        <v>926</v>
      </c>
      <c r="F31" s="30">
        <f t="shared" si="0"/>
        <v>926</v>
      </c>
    </row>
    <row r="32" spans="1:6" ht="94.5" customHeight="1" x14ac:dyDescent="0.25">
      <c r="A32" s="18">
        <v>11</v>
      </c>
      <c r="B32" s="16" t="s">
        <v>20</v>
      </c>
      <c r="C32" s="8">
        <v>1</v>
      </c>
      <c r="D32" s="8" t="s">
        <v>19</v>
      </c>
      <c r="E32" s="12">
        <v>1243</v>
      </c>
      <c r="F32" s="13">
        <f t="shared" si="0"/>
        <v>1243</v>
      </c>
    </row>
    <row r="33" spans="1:7" ht="95.25" customHeight="1" x14ac:dyDescent="0.25">
      <c r="A33" s="18">
        <v>12</v>
      </c>
      <c r="B33" s="16" t="s">
        <v>21</v>
      </c>
      <c r="C33" s="8">
        <v>8</v>
      </c>
      <c r="D33" s="8" t="s">
        <v>22</v>
      </c>
      <c r="E33" s="12">
        <v>2050</v>
      </c>
      <c r="F33" s="13">
        <f t="shared" si="0"/>
        <v>16400</v>
      </c>
    </row>
    <row r="34" spans="1:7" ht="78.75" x14ac:dyDescent="0.25">
      <c r="A34" s="18">
        <v>13</v>
      </c>
      <c r="B34" s="16" t="s">
        <v>23</v>
      </c>
      <c r="C34" s="8">
        <v>2</v>
      </c>
      <c r="D34" s="8" t="s">
        <v>22</v>
      </c>
      <c r="E34" s="12">
        <v>421</v>
      </c>
      <c r="F34" s="13">
        <f t="shared" si="0"/>
        <v>842</v>
      </c>
    </row>
    <row r="35" spans="1:7" ht="47.25" customHeight="1" x14ac:dyDescent="0.25">
      <c r="A35" s="18">
        <v>14</v>
      </c>
      <c r="B35" s="16" t="s">
        <v>24</v>
      </c>
      <c r="C35" s="8">
        <v>1</v>
      </c>
      <c r="D35" s="8" t="s">
        <v>11</v>
      </c>
      <c r="E35" s="12">
        <v>508</v>
      </c>
      <c r="F35" s="13">
        <f t="shared" si="0"/>
        <v>508</v>
      </c>
    </row>
    <row r="36" spans="1:7" ht="31.5" x14ac:dyDescent="0.25">
      <c r="A36" s="18">
        <v>15</v>
      </c>
      <c r="B36" s="16" t="s">
        <v>25</v>
      </c>
      <c r="C36" s="8">
        <v>1</v>
      </c>
      <c r="D36" s="8" t="s">
        <v>26</v>
      </c>
      <c r="E36" s="12">
        <v>2660</v>
      </c>
      <c r="F36" s="13">
        <f t="shared" si="0"/>
        <v>2660</v>
      </c>
    </row>
    <row r="37" spans="1:7" ht="15.75" x14ac:dyDescent="0.25">
      <c r="A37" s="18">
        <v>16</v>
      </c>
      <c r="B37" s="25" t="s">
        <v>27</v>
      </c>
      <c r="C37" s="8">
        <v>1</v>
      </c>
      <c r="D37" s="8" t="s">
        <v>26</v>
      </c>
      <c r="E37" s="12">
        <v>151</v>
      </c>
      <c r="F37" s="13">
        <f t="shared" si="0"/>
        <v>151</v>
      </c>
    </row>
    <row r="38" spans="1:7" ht="47.25" customHeight="1" x14ac:dyDescent="0.25">
      <c r="A38" s="18">
        <v>17</v>
      </c>
      <c r="B38" s="16" t="s">
        <v>28</v>
      </c>
      <c r="C38" s="8">
        <v>1</v>
      </c>
      <c r="D38" s="8" t="s">
        <v>29</v>
      </c>
      <c r="E38" s="12">
        <v>8329</v>
      </c>
      <c r="F38" s="13">
        <f t="shared" si="0"/>
        <v>8329</v>
      </c>
    </row>
    <row r="39" spans="1:7" ht="15.75" x14ac:dyDescent="0.25">
      <c r="A39" s="20"/>
      <c r="B39" s="21"/>
      <c r="C39" s="21"/>
      <c r="D39" s="21"/>
      <c r="E39" s="22" t="s">
        <v>30</v>
      </c>
      <c r="F39" s="23">
        <f>SUM(F9:F38)</f>
        <v>422100</v>
      </c>
    </row>
    <row r="40" spans="1:7" ht="31.5" x14ac:dyDescent="0.25">
      <c r="B40" s="36" t="s">
        <v>40</v>
      </c>
    </row>
    <row r="41" spans="1:7" x14ac:dyDescent="0.25">
      <c r="B41" s="3"/>
    </row>
    <row r="42" spans="1:7" x14ac:dyDescent="0.25">
      <c r="B42" s="37" t="s">
        <v>41</v>
      </c>
      <c r="C42" s="37"/>
      <c r="D42" s="37"/>
      <c r="E42" s="37"/>
      <c r="F42" s="37"/>
      <c r="G42" s="2"/>
    </row>
    <row r="43" spans="1:7" x14ac:dyDescent="0.25">
      <c r="B43" s="37" t="s">
        <v>42</v>
      </c>
      <c r="C43" s="37"/>
      <c r="D43" s="37"/>
      <c r="E43" s="37"/>
      <c r="F43" s="37"/>
      <c r="G43" s="2"/>
    </row>
    <row r="44" spans="1:7" x14ac:dyDescent="0.25">
      <c r="B44" s="2"/>
      <c r="C44" s="2"/>
      <c r="D44" s="2"/>
      <c r="E44" s="2"/>
      <c r="F44" s="2"/>
      <c r="G44" s="2"/>
    </row>
    <row r="45" spans="1:7" x14ac:dyDescent="0.25">
      <c r="B45" s="2"/>
      <c r="C45" s="2"/>
      <c r="D45" s="2"/>
      <c r="E45" s="2"/>
      <c r="F45" s="2"/>
      <c r="G45" s="2"/>
    </row>
    <row r="46" spans="1:7" x14ac:dyDescent="0.25">
      <c r="B46" s="2"/>
      <c r="C46" s="2"/>
      <c r="D46" s="2"/>
      <c r="E46" s="2"/>
      <c r="F46" s="2"/>
      <c r="G46" s="2"/>
    </row>
    <row r="47" spans="1:7" s="2" customFormat="1" x14ac:dyDescent="0.25">
      <c r="B47" s="2" t="s">
        <v>43</v>
      </c>
    </row>
    <row r="48" spans="1:7" s="2" customFormat="1" x14ac:dyDescent="0.25">
      <c r="A48"/>
      <c r="D48"/>
      <c r="E48" s="2" t="s">
        <v>44</v>
      </c>
      <c r="F48"/>
    </row>
    <row r="49" spans="2:7" x14ac:dyDescent="0.25">
      <c r="B49" s="2"/>
      <c r="C49" s="2"/>
      <c r="D49" s="2"/>
      <c r="E49" s="2"/>
      <c r="F49" s="2"/>
      <c r="G49" s="2"/>
    </row>
    <row r="50" spans="2:7" x14ac:dyDescent="0.25">
      <c r="F50" s="2"/>
      <c r="G50" s="2"/>
    </row>
    <row r="51" spans="2:7" x14ac:dyDescent="0.25">
      <c r="F51" s="2"/>
      <c r="G51" s="2"/>
    </row>
    <row r="52" spans="2:7" x14ac:dyDescent="0.25">
      <c r="B52" s="2"/>
      <c r="C52" s="2"/>
      <c r="E52" s="2"/>
      <c r="F52" s="2"/>
      <c r="G52" s="2"/>
    </row>
    <row r="53" spans="2:7" x14ac:dyDescent="0.25">
      <c r="B53" s="2"/>
      <c r="C53" s="2"/>
      <c r="D53" s="2"/>
      <c r="E53" s="2"/>
      <c r="F53" s="2"/>
      <c r="G53" s="2"/>
    </row>
  </sheetData>
  <pageMargins left="0.1" right="0.1" top="0.1" bottom="0.1" header="0" footer="0"/>
  <pageSetup orientation="portrait" horizontalDpi="300" r:id="rId1"/>
  <rowBreaks count="1" manualBreakCount="1">
    <brk id="2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abSelected="1" view="pageBreakPreview" zoomScale="95" zoomScaleNormal="100" zoomScaleSheetLayoutView="95" workbookViewId="0">
      <selection activeCell="G5" sqref="G5"/>
    </sheetView>
  </sheetViews>
  <sheetFormatPr defaultRowHeight="15" x14ac:dyDescent="0.25"/>
  <cols>
    <col min="1" max="1" width="6.140625" customWidth="1"/>
    <col min="2" max="2" width="63.42578125" customWidth="1"/>
    <col min="3" max="3" width="10.28515625" customWidth="1"/>
    <col min="4" max="4" width="7.28515625" customWidth="1"/>
    <col min="5" max="5" width="10.42578125" customWidth="1"/>
    <col min="6" max="6" width="12.140625" bestFit="1" customWidth="1"/>
  </cols>
  <sheetData>
    <row r="1" spans="1:6" ht="15.75" x14ac:dyDescent="0.25">
      <c r="A1" s="43" t="s">
        <v>136</v>
      </c>
      <c r="B1" s="43"/>
      <c r="C1" s="43"/>
      <c r="D1" s="43"/>
      <c r="E1" s="43"/>
      <c r="F1" s="2"/>
    </row>
    <row r="2" spans="1:6" ht="15.75" x14ac:dyDescent="0.25">
      <c r="A2" s="43" t="s">
        <v>137</v>
      </c>
      <c r="B2" s="43"/>
      <c r="C2" s="43"/>
      <c r="D2" s="43"/>
      <c r="E2" s="43"/>
      <c r="F2" s="2"/>
    </row>
    <row r="3" spans="1:6" ht="15.75" x14ac:dyDescent="0.25">
      <c r="A3" s="43" t="s">
        <v>125</v>
      </c>
      <c r="B3" s="43"/>
      <c r="C3" s="43"/>
      <c r="D3" s="43"/>
      <c r="E3" s="43"/>
      <c r="F3" s="2"/>
    </row>
    <row r="4" spans="1:6" ht="18" customHeight="1" x14ac:dyDescent="0.25">
      <c r="A4" s="2"/>
      <c r="B4" s="63" t="s">
        <v>129</v>
      </c>
      <c r="C4" s="2"/>
      <c r="D4" s="2"/>
      <c r="E4" s="2"/>
      <c r="F4" s="64" t="s">
        <v>39</v>
      </c>
    </row>
    <row r="5" spans="1:6" ht="18" customHeight="1" x14ac:dyDescent="0.25">
      <c r="A5" s="40" t="s">
        <v>0</v>
      </c>
      <c r="B5" s="40" t="s">
        <v>45</v>
      </c>
      <c r="C5" s="41" t="s">
        <v>3</v>
      </c>
      <c r="D5" s="41" t="s">
        <v>123</v>
      </c>
      <c r="E5" s="42" t="s">
        <v>2</v>
      </c>
      <c r="F5" s="41" t="s">
        <v>4</v>
      </c>
    </row>
    <row r="6" spans="1:6" ht="18" customHeight="1" x14ac:dyDescent="0.25">
      <c r="A6" s="38"/>
      <c r="B6" s="2"/>
      <c r="C6" s="38"/>
      <c r="D6" s="38"/>
      <c r="E6" s="39"/>
      <c r="F6" s="2"/>
    </row>
    <row r="7" spans="1:6" ht="18" customHeight="1" x14ac:dyDescent="0.25">
      <c r="A7" s="44">
        <v>1</v>
      </c>
      <c r="B7" s="45" t="s">
        <v>46</v>
      </c>
      <c r="C7" s="46"/>
      <c r="D7" s="46"/>
      <c r="E7" s="47"/>
      <c r="F7" s="48"/>
    </row>
    <row r="8" spans="1:6" ht="18" customHeight="1" x14ac:dyDescent="0.25">
      <c r="A8" s="44"/>
      <c r="B8" s="45" t="s">
        <v>47</v>
      </c>
      <c r="C8" s="46"/>
      <c r="D8" s="46"/>
      <c r="E8" s="47"/>
      <c r="F8" s="48"/>
    </row>
    <row r="9" spans="1:6" ht="18" customHeight="1" x14ac:dyDescent="0.25">
      <c r="A9" s="44"/>
      <c r="B9" s="45" t="s">
        <v>48</v>
      </c>
      <c r="C9" s="46">
        <v>1</v>
      </c>
      <c r="D9" s="46" t="s">
        <v>49</v>
      </c>
      <c r="E9" s="47">
        <v>51015</v>
      </c>
      <c r="F9" s="49">
        <v>51015</v>
      </c>
    </row>
    <row r="10" spans="1:6" ht="18" customHeight="1" x14ac:dyDescent="0.25">
      <c r="A10" s="44">
        <v>2</v>
      </c>
      <c r="B10" s="45" t="s">
        <v>50</v>
      </c>
      <c r="C10" s="46"/>
      <c r="D10" s="46"/>
      <c r="E10" s="47"/>
      <c r="F10" s="49"/>
    </row>
    <row r="11" spans="1:6" ht="18" customHeight="1" x14ac:dyDescent="0.25">
      <c r="A11" s="44"/>
      <c r="B11" s="45" t="s">
        <v>51</v>
      </c>
      <c r="C11" s="44"/>
      <c r="D11" s="44"/>
      <c r="E11" s="50"/>
      <c r="F11" s="51"/>
    </row>
    <row r="12" spans="1:6" ht="18" customHeight="1" x14ac:dyDescent="0.25">
      <c r="A12" s="44"/>
      <c r="B12" s="45" t="s">
        <v>52</v>
      </c>
      <c r="C12" s="44">
        <v>1</v>
      </c>
      <c r="D12" s="44" t="s">
        <v>49</v>
      </c>
      <c r="E12" s="50">
        <v>13660</v>
      </c>
      <c r="F12" s="51">
        <v>13660</v>
      </c>
    </row>
    <row r="13" spans="1:6" ht="18" customHeight="1" x14ac:dyDescent="0.25">
      <c r="A13" s="44">
        <v>3</v>
      </c>
      <c r="B13" s="52" t="s">
        <v>53</v>
      </c>
      <c r="C13" s="44"/>
      <c r="D13" s="44"/>
      <c r="E13" s="50"/>
      <c r="F13" s="51"/>
    </row>
    <row r="14" spans="1:6" ht="18" customHeight="1" x14ac:dyDescent="0.25">
      <c r="A14" s="44"/>
      <c r="B14" s="52" t="s">
        <v>54</v>
      </c>
      <c r="C14" s="44"/>
      <c r="D14" s="44"/>
      <c r="E14" s="50"/>
      <c r="F14" s="51"/>
    </row>
    <row r="15" spans="1:6" ht="18" customHeight="1" x14ac:dyDescent="0.25">
      <c r="A15" s="44"/>
      <c r="B15" s="53" t="s">
        <v>55</v>
      </c>
      <c r="C15" s="54">
        <v>2</v>
      </c>
      <c r="D15" s="54" t="s">
        <v>49</v>
      </c>
      <c r="E15" s="55">
        <v>4700</v>
      </c>
      <c r="F15" s="56">
        <f>E15*C15</f>
        <v>9400</v>
      </c>
    </row>
    <row r="16" spans="1:6" ht="18" customHeight="1" x14ac:dyDescent="0.25">
      <c r="A16" s="44">
        <v>4</v>
      </c>
      <c r="B16" s="57" t="s">
        <v>56</v>
      </c>
      <c r="C16" s="44"/>
      <c r="D16" s="44"/>
      <c r="E16" s="50"/>
      <c r="F16" s="51"/>
    </row>
    <row r="17" spans="1:6" ht="18" customHeight="1" x14ac:dyDescent="0.25">
      <c r="A17" s="44"/>
      <c r="B17" s="57" t="s">
        <v>57</v>
      </c>
      <c r="C17" s="44"/>
      <c r="D17" s="44"/>
      <c r="E17" s="50"/>
      <c r="F17" s="51"/>
    </row>
    <row r="18" spans="1:6" ht="18" customHeight="1" x14ac:dyDescent="0.25">
      <c r="A18" s="44"/>
      <c r="B18" s="53"/>
      <c r="C18" s="44"/>
      <c r="D18" s="44"/>
      <c r="E18" s="50"/>
      <c r="F18" s="51"/>
    </row>
    <row r="19" spans="1:6" ht="18" customHeight="1" x14ac:dyDescent="0.25">
      <c r="A19" s="44"/>
      <c r="B19" s="52" t="s">
        <v>126</v>
      </c>
      <c r="C19" s="44"/>
      <c r="D19" s="44"/>
      <c r="E19" s="50"/>
      <c r="F19" s="51"/>
    </row>
    <row r="20" spans="1:6" ht="18" customHeight="1" x14ac:dyDescent="0.25">
      <c r="A20" s="44"/>
      <c r="B20" s="58" t="s">
        <v>58</v>
      </c>
      <c r="C20" s="44"/>
      <c r="D20" s="44"/>
      <c r="E20" s="50"/>
      <c r="F20" s="51"/>
    </row>
    <row r="21" spans="1:6" ht="18" customHeight="1" x14ac:dyDescent="0.25">
      <c r="A21" s="44"/>
      <c r="B21" s="52" t="s">
        <v>59</v>
      </c>
      <c r="C21" s="44"/>
      <c r="D21" s="44"/>
      <c r="E21" s="50"/>
      <c r="F21" s="51"/>
    </row>
    <row r="22" spans="1:6" ht="18" customHeight="1" x14ac:dyDescent="0.25">
      <c r="A22" s="44"/>
      <c r="B22" s="52" t="s">
        <v>60</v>
      </c>
      <c r="C22" s="54">
        <v>12</v>
      </c>
      <c r="D22" s="59" t="s">
        <v>61</v>
      </c>
      <c r="E22" s="60">
        <v>303</v>
      </c>
      <c r="F22" s="61">
        <f>E22*C22</f>
        <v>3636</v>
      </c>
    </row>
    <row r="23" spans="1:6" ht="18" customHeight="1" x14ac:dyDescent="0.25">
      <c r="A23" s="44">
        <v>5</v>
      </c>
      <c r="B23" s="53" t="s">
        <v>62</v>
      </c>
      <c r="C23" s="59"/>
      <c r="D23" s="59"/>
      <c r="E23" s="60"/>
      <c r="F23" s="61"/>
    </row>
    <row r="24" spans="1:6" ht="18" customHeight="1" x14ac:dyDescent="0.25">
      <c r="A24" s="44"/>
      <c r="B24" s="53" t="s">
        <v>63</v>
      </c>
      <c r="C24" s="59">
        <v>3</v>
      </c>
      <c r="D24" s="59" t="s">
        <v>124</v>
      </c>
      <c r="E24" s="60">
        <v>365</v>
      </c>
      <c r="F24" s="61">
        <f>E24*C24</f>
        <v>1095</v>
      </c>
    </row>
    <row r="25" spans="1:6" ht="18" customHeight="1" x14ac:dyDescent="0.25">
      <c r="A25" s="44">
        <v>6</v>
      </c>
      <c r="B25" s="52" t="s">
        <v>64</v>
      </c>
      <c r="C25" s="44"/>
      <c r="D25" s="44"/>
      <c r="E25" s="50"/>
      <c r="F25" s="51"/>
    </row>
    <row r="26" spans="1:6" ht="18" customHeight="1" x14ac:dyDescent="0.25">
      <c r="A26" s="44"/>
      <c r="B26" s="52" t="s">
        <v>65</v>
      </c>
      <c r="C26" s="44"/>
      <c r="D26" s="44"/>
      <c r="E26" s="50"/>
      <c r="F26" s="51"/>
    </row>
    <row r="27" spans="1:6" ht="18" customHeight="1" x14ac:dyDescent="0.25">
      <c r="A27" s="44"/>
      <c r="B27" s="52" t="s">
        <v>66</v>
      </c>
      <c r="C27" s="44"/>
      <c r="D27" s="44"/>
      <c r="E27" s="50"/>
      <c r="F27" s="51"/>
    </row>
    <row r="28" spans="1:6" ht="18" customHeight="1" x14ac:dyDescent="0.25">
      <c r="A28" s="44"/>
      <c r="B28" s="52" t="s">
        <v>67</v>
      </c>
      <c r="C28" s="44">
        <v>60</v>
      </c>
      <c r="D28" s="44" t="s">
        <v>61</v>
      </c>
      <c r="E28" s="50">
        <v>355</v>
      </c>
      <c r="F28" s="51">
        <f>E28*C28</f>
        <v>21300</v>
      </c>
    </row>
    <row r="29" spans="1:6" ht="18" customHeight="1" x14ac:dyDescent="0.25">
      <c r="A29" s="44">
        <v>7</v>
      </c>
      <c r="B29" s="53" t="s">
        <v>127</v>
      </c>
      <c r="C29" s="44"/>
      <c r="D29" s="44"/>
      <c r="E29" s="50"/>
      <c r="F29" s="51"/>
    </row>
    <row r="30" spans="1:6" ht="18" customHeight="1" x14ac:dyDescent="0.25">
      <c r="A30" s="44"/>
      <c r="B30" s="53" t="s">
        <v>68</v>
      </c>
      <c r="C30" s="44"/>
      <c r="D30" s="44"/>
      <c r="E30" s="50"/>
      <c r="F30" s="51"/>
    </row>
    <row r="31" spans="1:6" ht="18" customHeight="1" x14ac:dyDescent="0.25">
      <c r="A31" s="44"/>
      <c r="B31" s="53" t="s">
        <v>128</v>
      </c>
      <c r="C31" s="44">
        <v>70</v>
      </c>
      <c r="D31" s="44" t="s">
        <v>61</v>
      </c>
      <c r="E31" s="50">
        <v>258</v>
      </c>
      <c r="F31" s="51">
        <f>E31*C31</f>
        <v>18060</v>
      </c>
    </row>
    <row r="32" spans="1:6" ht="18" customHeight="1" x14ac:dyDescent="0.25">
      <c r="A32" s="44"/>
      <c r="B32" s="52" t="s">
        <v>69</v>
      </c>
      <c r="C32" s="44"/>
      <c r="D32" s="44"/>
      <c r="E32" s="50"/>
      <c r="F32" s="51"/>
    </row>
    <row r="33" spans="1:6" ht="18" customHeight="1" x14ac:dyDescent="0.25">
      <c r="A33" s="44">
        <v>8</v>
      </c>
      <c r="B33" s="62" t="s">
        <v>70</v>
      </c>
      <c r="C33" s="44"/>
      <c r="D33" s="44"/>
      <c r="E33" s="50"/>
      <c r="F33" s="51"/>
    </row>
    <row r="34" spans="1:6" ht="18" customHeight="1" x14ac:dyDescent="0.25">
      <c r="A34" s="44"/>
      <c r="B34" s="62" t="s">
        <v>71</v>
      </c>
      <c r="C34" s="44"/>
      <c r="D34" s="44"/>
      <c r="E34" s="50"/>
      <c r="F34" s="51"/>
    </row>
    <row r="35" spans="1:6" ht="18" customHeight="1" x14ac:dyDescent="0.25">
      <c r="A35" s="44"/>
      <c r="B35" s="62" t="s">
        <v>72</v>
      </c>
      <c r="C35" s="44"/>
      <c r="D35" s="44"/>
      <c r="E35" s="50"/>
      <c r="F35" s="51"/>
    </row>
    <row r="36" spans="1:6" ht="18" customHeight="1" x14ac:dyDescent="0.25">
      <c r="A36" s="44"/>
      <c r="B36" s="62" t="s">
        <v>73</v>
      </c>
      <c r="C36" s="44"/>
      <c r="D36" s="44"/>
      <c r="E36" s="50"/>
      <c r="F36" s="51"/>
    </row>
    <row r="37" spans="1:6" ht="18" customHeight="1" x14ac:dyDescent="0.25">
      <c r="A37" s="44"/>
      <c r="B37" s="62" t="s">
        <v>74</v>
      </c>
      <c r="C37" s="44">
        <v>117</v>
      </c>
      <c r="D37" s="44" t="s">
        <v>61</v>
      </c>
      <c r="E37" s="50">
        <v>91</v>
      </c>
      <c r="F37" s="51">
        <f>E37*C37</f>
        <v>10647</v>
      </c>
    </row>
    <row r="38" spans="1:6" ht="18" customHeight="1" x14ac:dyDescent="0.25">
      <c r="A38" s="44">
        <v>9</v>
      </c>
      <c r="B38" s="62" t="s">
        <v>75</v>
      </c>
      <c r="C38" s="44"/>
      <c r="D38" s="44"/>
      <c r="E38" s="50"/>
      <c r="F38" s="51"/>
    </row>
    <row r="39" spans="1:6" ht="18" customHeight="1" x14ac:dyDescent="0.25">
      <c r="A39" s="44"/>
      <c r="B39" s="62" t="s">
        <v>76</v>
      </c>
      <c r="C39" s="44"/>
      <c r="D39" s="44"/>
      <c r="E39" s="50"/>
      <c r="F39" s="51"/>
    </row>
    <row r="40" spans="1:6" ht="18" customHeight="1" x14ac:dyDescent="0.25">
      <c r="A40" s="44"/>
      <c r="B40" s="62" t="s">
        <v>77</v>
      </c>
      <c r="C40" s="44">
        <v>2</v>
      </c>
      <c r="D40" s="44" t="s">
        <v>49</v>
      </c>
      <c r="E40" s="50">
        <v>74</v>
      </c>
      <c r="F40" s="51">
        <f>E40*C40</f>
        <v>148</v>
      </c>
    </row>
    <row r="41" spans="1:6" ht="18" customHeight="1" x14ac:dyDescent="0.25">
      <c r="A41" s="44">
        <v>10</v>
      </c>
      <c r="B41" s="62" t="s">
        <v>78</v>
      </c>
      <c r="C41" s="44"/>
      <c r="D41" s="44"/>
      <c r="E41" s="50"/>
      <c r="F41" s="51"/>
    </row>
    <row r="42" spans="1:6" ht="18" customHeight="1" x14ac:dyDescent="0.25">
      <c r="A42" s="44"/>
      <c r="B42" s="62" t="s">
        <v>79</v>
      </c>
      <c r="C42" s="44"/>
      <c r="D42" s="44"/>
      <c r="E42" s="50"/>
      <c r="F42" s="51"/>
    </row>
    <row r="43" spans="1:6" ht="18" customHeight="1" x14ac:dyDescent="0.25">
      <c r="A43" s="44"/>
      <c r="B43" s="62" t="s">
        <v>80</v>
      </c>
      <c r="C43" s="44">
        <v>2</v>
      </c>
      <c r="D43" s="44" t="s">
        <v>81</v>
      </c>
      <c r="E43" s="50">
        <v>34</v>
      </c>
      <c r="F43" s="51">
        <f>E43*C43</f>
        <v>68</v>
      </c>
    </row>
    <row r="44" spans="1:6" ht="18" customHeight="1" x14ac:dyDescent="0.25">
      <c r="A44" s="44">
        <v>11</v>
      </c>
      <c r="B44" s="62" t="s">
        <v>82</v>
      </c>
      <c r="C44" s="44"/>
      <c r="D44" s="44"/>
      <c r="E44" s="50"/>
      <c r="F44" s="51"/>
    </row>
    <row r="45" spans="1:6" ht="18" customHeight="1" x14ac:dyDescent="0.25">
      <c r="A45" s="44"/>
      <c r="B45" s="62" t="s">
        <v>83</v>
      </c>
      <c r="C45" s="44"/>
      <c r="D45" s="44"/>
      <c r="E45" s="50"/>
      <c r="F45" s="51"/>
    </row>
    <row r="46" spans="1:6" ht="18" customHeight="1" x14ac:dyDescent="0.25">
      <c r="A46" s="44"/>
      <c r="B46" s="62" t="s">
        <v>84</v>
      </c>
      <c r="C46" s="44"/>
      <c r="D46" s="44"/>
      <c r="E46" s="50"/>
      <c r="F46" s="51"/>
    </row>
    <row r="47" spans="1:6" ht="18" customHeight="1" x14ac:dyDescent="0.25">
      <c r="A47" s="44"/>
      <c r="B47" s="62" t="s">
        <v>85</v>
      </c>
      <c r="C47" s="44"/>
      <c r="D47" s="44"/>
      <c r="E47" s="50"/>
      <c r="F47" s="51"/>
    </row>
    <row r="48" spans="1:6" s="2" customFormat="1" ht="18" customHeight="1" x14ac:dyDescent="0.25">
      <c r="A48" s="44"/>
      <c r="B48" s="62"/>
      <c r="C48" s="44"/>
      <c r="D48" s="44"/>
      <c r="E48" s="50"/>
      <c r="F48" s="67" t="s">
        <v>38</v>
      </c>
    </row>
    <row r="49" spans="1:6" s="2" customFormat="1" ht="18" customHeight="1" x14ac:dyDescent="0.25">
      <c r="A49" s="40" t="s">
        <v>0</v>
      </c>
      <c r="B49" s="40" t="s">
        <v>45</v>
      </c>
      <c r="C49" s="41" t="s">
        <v>3</v>
      </c>
      <c r="D49" s="41" t="s">
        <v>123</v>
      </c>
      <c r="E49" s="42" t="s">
        <v>2</v>
      </c>
      <c r="F49" s="41" t="s">
        <v>4</v>
      </c>
    </row>
    <row r="50" spans="1:6" ht="18" customHeight="1" x14ac:dyDescent="0.25">
      <c r="A50" s="44"/>
      <c r="B50" s="62" t="s">
        <v>86</v>
      </c>
      <c r="C50" s="44">
        <v>20</v>
      </c>
      <c r="D50" s="44" t="s">
        <v>61</v>
      </c>
      <c r="E50" s="50">
        <v>762</v>
      </c>
      <c r="F50" s="51">
        <f>E50*C50</f>
        <v>15240</v>
      </c>
    </row>
    <row r="51" spans="1:6" ht="18" customHeight="1" x14ac:dyDescent="0.25">
      <c r="A51" s="44">
        <v>12</v>
      </c>
      <c r="B51" s="62" t="s">
        <v>87</v>
      </c>
      <c r="C51" s="44"/>
      <c r="D51" s="44"/>
      <c r="E51" s="50"/>
      <c r="F51" s="51"/>
    </row>
    <row r="52" spans="1:6" ht="18" customHeight="1" x14ac:dyDescent="0.25">
      <c r="A52" s="44"/>
      <c r="B52" s="62" t="s">
        <v>88</v>
      </c>
      <c r="C52" s="44"/>
      <c r="D52" s="44"/>
      <c r="E52" s="50"/>
      <c r="F52" s="51"/>
    </row>
    <row r="53" spans="1:6" ht="18" customHeight="1" x14ac:dyDescent="0.25">
      <c r="A53" s="44"/>
      <c r="B53" s="62" t="s">
        <v>89</v>
      </c>
      <c r="C53" s="44"/>
      <c r="D53" s="44"/>
      <c r="E53" s="50"/>
      <c r="F53" s="51"/>
    </row>
    <row r="54" spans="1:6" ht="18" customHeight="1" x14ac:dyDescent="0.25">
      <c r="A54" s="44"/>
      <c r="B54" s="62" t="s">
        <v>90</v>
      </c>
      <c r="C54" s="44"/>
      <c r="D54" s="44"/>
      <c r="E54" s="50"/>
      <c r="F54" s="51"/>
    </row>
    <row r="55" spans="1:6" ht="18" customHeight="1" x14ac:dyDescent="0.25">
      <c r="A55" s="44"/>
      <c r="B55" s="62" t="s">
        <v>91</v>
      </c>
      <c r="C55" s="44"/>
      <c r="D55" s="44"/>
      <c r="E55" s="50"/>
      <c r="F55" s="51"/>
    </row>
    <row r="56" spans="1:6" ht="18" customHeight="1" x14ac:dyDescent="0.25">
      <c r="A56" s="44"/>
      <c r="B56" s="62" t="s">
        <v>92</v>
      </c>
      <c r="C56" s="44"/>
      <c r="D56" s="44"/>
      <c r="E56" s="50"/>
      <c r="F56" s="51"/>
    </row>
    <row r="57" spans="1:6" ht="18" customHeight="1" x14ac:dyDescent="0.25">
      <c r="A57" s="44"/>
      <c r="B57" s="62" t="s">
        <v>93</v>
      </c>
      <c r="C57" s="44"/>
      <c r="D57" s="44"/>
      <c r="E57" s="50"/>
      <c r="F57" s="51"/>
    </row>
    <row r="58" spans="1:6" ht="18" customHeight="1" x14ac:dyDescent="0.25">
      <c r="A58" s="44"/>
      <c r="B58" s="62" t="s">
        <v>94</v>
      </c>
      <c r="C58" s="44">
        <v>2</v>
      </c>
      <c r="D58" s="44" t="s">
        <v>81</v>
      </c>
      <c r="E58" s="50">
        <v>1500</v>
      </c>
      <c r="F58" s="51">
        <f>E58*C58</f>
        <v>3000</v>
      </c>
    </row>
    <row r="59" spans="1:6" ht="18" customHeight="1" x14ac:dyDescent="0.25">
      <c r="A59" s="44" t="s">
        <v>95</v>
      </c>
      <c r="B59" s="62" t="s">
        <v>96</v>
      </c>
      <c r="C59" s="44"/>
      <c r="D59" s="44"/>
      <c r="E59" s="50"/>
      <c r="F59" s="51"/>
    </row>
    <row r="60" spans="1:6" ht="18" customHeight="1" x14ac:dyDescent="0.25">
      <c r="A60" s="44"/>
      <c r="B60" s="62" t="s">
        <v>97</v>
      </c>
      <c r="C60" s="44"/>
      <c r="D60" s="44"/>
      <c r="E60" s="50"/>
      <c r="F60" s="51"/>
    </row>
    <row r="61" spans="1:6" ht="18" customHeight="1" x14ac:dyDescent="0.25">
      <c r="A61" s="44"/>
      <c r="B61" s="62" t="s">
        <v>98</v>
      </c>
      <c r="C61" s="44"/>
      <c r="D61" s="44"/>
      <c r="E61" s="50"/>
      <c r="F61" s="51"/>
    </row>
    <row r="62" spans="1:6" ht="18" customHeight="1" x14ac:dyDescent="0.25">
      <c r="A62" s="44"/>
      <c r="B62" s="62" t="s">
        <v>99</v>
      </c>
      <c r="C62" s="44"/>
      <c r="D62" s="44"/>
      <c r="E62" s="50"/>
      <c r="F62" s="51"/>
    </row>
    <row r="63" spans="1:6" ht="18" customHeight="1" x14ac:dyDescent="0.25">
      <c r="A63" s="44"/>
      <c r="B63" s="62" t="s">
        <v>100</v>
      </c>
      <c r="C63" s="44"/>
      <c r="D63" s="44"/>
      <c r="E63" s="50"/>
      <c r="F63" s="51"/>
    </row>
    <row r="64" spans="1:6" ht="18" customHeight="1" x14ac:dyDescent="0.25">
      <c r="A64" s="44"/>
      <c r="B64" s="62" t="s">
        <v>101</v>
      </c>
      <c r="C64" s="44"/>
      <c r="D64" s="44"/>
      <c r="E64" s="50"/>
      <c r="F64" s="51"/>
    </row>
    <row r="65" spans="1:6" ht="18" customHeight="1" x14ac:dyDescent="0.25">
      <c r="A65" s="44"/>
      <c r="B65" s="62" t="s">
        <v>102</v>
      </c>
      <c r="C65" s="44">
        <v>2</v>
      </c>
      <c r="D65" s="44" t="s">
        <v>49</v>
      </c>
      <c r="E65" s="50">
        <v>1029</v>
      </c>
      <c r="F65" s="51">
        <f>E65*C65</f>
        <v>2058</v>
      </c>
    </row>
    <row r="66" spans="1:6" ht="18" customHeight="1" x14ac:dyDescent="0.25">
      <c r="A66" s="44" t="s">
        <v>103</v>
      </c>
      <c r="B66" s="62" t="s">
        <v>104</v>
      </c>
      <c r="C66" s="44"/>
      <c r="D66" s="44"/>
      <c r="E66" s="50"/>
      <c r="F66" s="51"/>
    </row>
    <row r="67" spans="1:6" ht="18" customHeight="1" x14ac:dyDescent="0.25">
      <c r="A67" s="44"/>
      <c r="B67" s="62" t="s">
        <v>105</v>
      </c>
      <c r="C67" s="44">
        <v>2</v>
      </c>
      <c r="D67" s="44" t="s">
        <v>49</v>
      </c>
      <c r="E67" s="50">
        <v>598</v>
      </c>
      <c r="F67" s="51">
        <f>E67*C67</f>
        <v>1196</v>
      </c>
    </row>
    <row r="68" spans="1:6" ht="18" customHeight="1" x14ac:dyDescent="0.25">
      <c r="A68" s="44">
        <v>14</v>
      </c>
      <c r="B68" s="62" t="s">
        <v>106</v>
      </c>
      <c r="C68" s="44"/>
      <c r="D68" s="44"/>
      <c r="E68" s="50"/>
      <c r="F68" s="51"/>
    </row>
    <row r="69" spans="1:6" ht="18" customHeight="1" x14ac:dyDescent="0.25">
      <c r="A69" s="44"/>
      <c r="B69" s="62" t="s">
        <v>107</v>
      </c>
      <c r="C69" s="44"/>
      <c r="D69" s="44"/>
      <c r="E69" s="50"/>
      <c r="F69" s="51"/>
    </row>
    <row r="70" spans="1:6" ht="18" customHeight="1" x14ac:dyDescent="0.25">
      <c r="A70" s="44"/>
      <c r="B70" s="62" t="s">
        <v>108</v>
      </c>
      <c r="C70" s="44"/>
      <c r="D70" s="44"/>
      <c r="E70" s="50"/>
      <c r="F70" s="51"/>
    </row>
    <row r="71" spans="1:6" ht="18" customHeight="1" x14ac:dyDescent="0.25">
      <c r="A71" s="44"/>
      <c r="B71" s="62" t="s">
        <v>109</v>
      </c>
      <c r="C71" s="44">
        <v>2</v>
      </c>
      <c r="D71" s="44" t="s">
        <v>117</v>
      </c>
      <c r="E71" s="50">
        <v>213</v>
      </c>
      <c r="F71" s="51">
        <f>E71*C71</f>
        <v>426</v>
      </c>
    </row>
    <row r="72" spans="1:6" ht="18" customHeight="1" x14ac:dyDescent="0.25">
      <c r="A72" s="44">
        <v>15</v>
      </c>
      <c r="B72" s="62" t="s">
        <v>110</v>
      </c>
      <c r="C72" s="44"/>
      <c r="D72" s="44"/>
      <c r="E72" s="50"/>
      <c r="F72" s="51"/>
    </row>
    <row r="73" spans="1:6" ht="18" customHeight="1" x14ac:dyDescent="0.25">
      <c r="A73" s="44"/>
      <c r="B73" s="62" t="s">
        <v>111</v>
      </c>
      <c r="C73" s="44"/>
      <c r="D73" s="44"/>
      <c r="E73" s="50"/>
      <c r="F73" s="51"/>
    </row>
    <row r="74" spans="1:6" ht="18" customHeight="1" x14ac:dyDescent="0.25">
      <c r="A74" s="44"/>
      <c r="B74" s="62" t="s">
        <v>112</v>
      </c>
      <c r="C74" s="44"/>
      <c r="D74" s="44"/>
      <c r="E74" s="50"/>
      <c r="F74" s="51"/>
    </row>
    <row r="75" spans="1:6" ht="18" customHeight="1" x14ac:dyDescent="0.25">
      <c r="A75" s="44"/>
      <c r="B75" s="62" t="s">
        <v>113</v>
      </c>
      <c r="C75" s="44"/>
      <c r="D75" s="44"/>
      <c r="E75" s="50"/>
      <c r="F75" s="51"/>
    </row>
    <row r="76" spans="1:6" ht="18" customHeight="1" x14ac:dyDescent="0.25">
      <c r="A76" s="44"/>
      <c r="B76" s="62" t="s">
        <v>114</v>
      </c>
      <c r="C76" s="44"/>
      <c r="D76" s="44"/>
      <c r="E76" s="50"/>
      <c r="F76" s="51"/>
    </row>
    <row r="77" spans="1:6" ht="18" customHeight="1" x14ac:dyDescent="0.25">
      <c r="A77" s="44"/>
      <c r="B77" s="62" t="s">
        <v>115</v>
      </c>
      <c r="C77" s="44"/>
      <c r="D77" s="44"/>
      <c r="E77" s="50"/>
      <c r="F77" s="51"/>
    </row>
    <row r="78" spans="1:6" ht="18" customHeight="1" x14ac:dyDescent="0.25">
      <c r="A78" s="44"/>
      <c r="B78" s="62" t="s">
        <v>116</v>
      </c>
      <c r="C78" s="44">
        <v>100</v>
      </c>
      <c r="D78" s="44" t="s">
        <v>117</v>
      </c>
      <c r="E78" s="50">
        <v>10</v>
      </c>
      <c r="F78" s="51">
        <f>E78*C78</f>
        <v>1000</v>
      </c>
    </row>
    <row r="79" spans="1:6" ht="18" customHeight="1" x14ac:dyDescent="0.25">
      <c r="A79" s="44">
        <v>16</v>
      </c>
      <c r="B79" s="62" t="s">
        <v>118</v>
      </c>
      <c r="C79" s="44"/>
      <c r="D79" s="44"/>
      <c r="E79" s="50"/>
      <c r="F79" s="51"/>
    </row>
    <row r="80" spans="1:6" ht="18" customHeight="1" x14ac:dyDescent="0.25">
      <c r="A80" s="44"/>
      <c r="B80" s="62" t="s">
        <v>119</v>
      </c>
      <c r="C80" s="44"/>
      <c r="D80" s="44"/>
      <c r="E80" s="50"/>
      <c r="F80" s="51"/>
    </row>
    <row r="81" spans="1:7" ht="18" customHeight="1" x14ac:dyDescent="0.25">
      <c r="A81" s="44"/>
      <c r="B81" s="62" t="s">
        <v>120</v>
      </c>
      <c r="C81" s="44"/>
      <c r="D81" s="44"/>
      <c r="E81" s="50"/>
      <c r="F81" s="51"/>
    </row>
    <row r="82" spans="1:7" ht="18" customHeight="1" x14ac:dyDescent="0.25">
      <c r="A82" s="44"/>
      <c r="B82" s="62" t="s">
        <v>121</v>
      </c>
      <c r="C82" s="44">
        <v>20</v>
      </c>
      <c r="D82" s="44" t="s">
        <v>117</v>
      </c>
      <c r="E82" s="50">
        <v>149</v>
      </c>
      <c r="F82" s="51">
        <f>E82*C82</f>
        <v>2980</v>
      </c>
    </row>
    <row r="83" spans="1:7" ht="18" customHeight="1" x14ac:dyDescent="0.25">
      <c r="A83" s="44">
        <v>17</v>
      </c>
      <c r="B83" s="62" t="s">
        <v>122</v>
      </c>
      <c r="C83" s="44">
        <v>50</v>
      </c>
      <c r="D83" s="44" t="s">
        <v>117</v>
      </c>
      <c r="E83" s="50">
        <v>785</v>
      </c>
      <c r="F83" s="51">
        <f>E83*C83</f>
        <v>39250</v>
      </c>
    </row>
    <row r="84" spans="1:7" ht="18" customHeight="1" x14ac:dyDescent="0.25">
      <c r="A84" s="44"/>
      <c r="B84" s="62"/>
      <c r="C84" s="44"/>
      <c r="D84" s="44" t="s">
        <v>30</v>
      </c>
      <c r="E84" s="50"/>
      <c r="F84" s="66">
        <f>SUM(F9:F83)</f>
        <v>194179</v>
      </c>
    </row>
    <row r="85" spans="1:7" ht="28.5" customHeight="1" x14ac:dyDescent="0.25">
      <c r="A85" s="44"/>
      <c r="B85" s="36" t="s">
        <v>131</v>
      </c>
      <c r="D85" s="2"/>
      <c r="E85" s="2"/>
      <c r="F85" s="2"/>
      <c r="G85" s="2"/>
    </row>
    <row r="86" spans="1:7" ht="18" customHeight="1" x14ac:dyDescent="0.25">
      <c r="A86" s="38"/>
      <c r="B86" s="2"/>
      <c r="C86" s="3"/>
      <c r="D86" s="2"/>
      <c r="E86" s="2"/>
      <c r="F86" s="2"/>
      <c r="G86" s="2"/>
    </row>
    <row r="87" spans="1:7" ht="18" customHeight="1" x14ac:dyDescent="0.25">
      <c r="A87" s="38"/>
      <c r="B87" s="37" t="s">
        <v>132</v>
      </c>
      <c r="D87" s="37"/>
      <c r="E87" s="37"/>
      <c r="F87" s="37"/>
      <c r="G87" s="37"/>
    </row>
    <row r="88" spans="1:7" ht="18" customHeight="1" x14ac:dyDescent="0.25">
      <c r="A88" s="38"/>
      <c r="B88" s="37" t="s">
        <v>42</v>
      </c>
      <c r="D88" s="37"/>
      <c r="E88" s="37"/>
      <c r="F88" s="37"/>
      <c r="G88" s="37"/>
    </row>
    <row r="89" spans="1:7" ht="18" customHeight="1" x14ac:dyDescent="0.25">
      <c r="A89" s="38"/>
      <c r="B89" s="2"/>
      <c r="C89" s="2"/>
      <c r="D89" s="2"/>
      <c r="E89" s="2"/>
      <c r="F89" s="2"/>
      <c r="G89" s="2"/>
    </row>
    <row r="90" spans="1:7" ht="18" customHeight="1" x14ac:dyDescent="0.25">
      <c r="A90" s="38"/>
      <c r="B90" s="2"/>
      <c r="C90" s="2"/>
      <c r="D90" s="2"/>
      <c r="E90" s="2"/>
      <c r="F90" s="2"/>
      <c r="G90" s="2"/>
    </row>
    <row r="91" spans="1:7" ht="18" customHeight="1" x14ac:dyDescent="0.25">
      <c r="A91" s="38"/>
      <c r="B91" s="2"/>
      <c r="C91" s="2"/>
      <c r="D91" s="2"/>
      <c r="E91" s="2"/>
      <c r="F91" s="2"/>
      <c r="G91" s="2"/>
    </row>
    <row r="92" spans="1:7" ht="18" customHeight="1" x14ac:dyDescent="0.25">
      <c r="A92" s="38"/>
      <c r="B92" s="2"/>
      <c r="C92" s="2"/>
      <c r="D92" s="2"/>
      <c r="E92" s="2"/>
      <c r="F92" s="2"/>
      <c r="G92" s="2"/>
    </row>
    <row r="93" spans="1:7" ht="18" customHeight="1" x14ac:dyDescent="0.25">
      <c r="A93" s="38"/>
      <c r="B93" s="2" t="s">
        <v>43</v>
      </c>
      <c r="D93" s="2"/>
      <c r="E93" s="2" t="s">
        <v>44</v>
      </c>
      <c r="F93" s="2"/>
      <c r="G93" s="2"/>
    </row>
    <row r="94" spans="1:7" ht="18" customHeight="1" x14ac:dyDescent="0.25">
      <c r="B94" s="2"/>
      <c r="C94" s="2"/>
      <c r="D94" s="2"/>
      <c r="E94" s="2"/>
      <c r="G94" s="2"/>
    </row>
    <row r="95" spans="1:7" ht="18" customHeight="1" x14ac:dyDescent="0.25"/>
    <row r="96" spans="1:7"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sheetData>
  <pageMargins left="3.937007874015748E-2" right="3.937007874015748E-2" top="3.937007874015748E-2" bottom="3.937007874015748E-2" header="0" footer="0"/>
  <pageSetup scale="90" orientation="portrait" horizontalDpi="300" r:id="rId1"/>
  <rowBreaks count="2" manualBreakCount="2">
    <brk id="47" max="7" man="1"/>
    <brk id="94" max="7" man="1"/>
  </rowBreaks>
  <colBreaks count="1" manualBreakCount="1">
    <brk id="6" max="1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SINKING WELL</vt:lpstr>
      <vt:lpstr>ELECTRICAL</vt:lpstr>
      <vt:lpstr>Sheet3</vt:lpstr>
      <vt:lpstr>ELECTRICAL!Print_Area</vt:lpstr>
      <vt:lpstr>'SINKING WELL'!Print_Area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2014-11-17T11:19:45Z</dcterms:modified>
</cp:coreProperties>
</file>